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athcadkr.KINMEN\Desktop\1110421 嘉義縣政府－檢送公私立國民中小學111學年度學雜費暨各項代收代辦費收取基準應行注意事項及收取基準表各乙份，請查照。\發文\"/>
    </mc:Choice>
  </mc:AlternateContent>
  <bookViews>
    <workbookView xWindow="240" yWindow="105" windowWidth="11715" windowHeight="867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G16" i="1" l="1"/>
  <c r="E21" i="1" l="1"/>
  <c r="C19" i="1"/>
  <c r="E20" i="1"/>
  <c r="E19" i="1"/>
  <c r="C16" i="1"/>
  <c r="C22" i="1" s="1"/>
  <c r="E17" i="1"/>
  <c r="E18" i="1"/>
  <c r="E16" i="1"/>
  <c r="E22" i="1" s="1"/>
  <c r="G19" i="1"/>
  <c r="G22" i="1" s="1"/>
</calcChain>
</file>

<file path=xl/sharedStrings.xml><?xml version="1.0" encoding="utf-8"?>
<sst xmlns="http://schemas.openxmlformats.org/spreadsheetml/2006/main" count="36" uniqueCount="29">
  <si>
    <t>國中</t>
    <phoneticPr fontId="1" type="noConversion"/>
  </si>
  <si>
    <t>國小</t>
    <phoneticPr fontId="1" type="noConversion"/>
  </si>
  <si>
    <t>學費</t>
    <phoneticPr fontId="1" type="noConversion"/>
  </si>
  <si>
    <t>雜費</t>
    <phoneticPr fontId="1" type="noConversion"/>
  </si>
  <si>
    <t>學生團保費</t>
    <phoneticPr fontId="1" type="noConversion"/>
  </si>
  <si>
    <t>家長會費</t>
    <phoneticPr fontId="1" type="noConversion"/>
  </si>
  <si>
    <t>班級費</t>
    <phoneticPr fontId="1" type="noConversion"/>
  </si>
  <si>
    <t>書籍費</t>
    <phoneticPr fontId="1" type="noConversion"/>
  </si>
  <si>
    <t>學生活動費</t>
    <phoneticPr fontId="1" type="noConversion"/>
  </si>
  <si>
    <t>學習材料費</t>
    <phoneticPr fontId="1" type="noConversion"/>
  </si>
  <si>
    <t>點心及燃料費</t>
    <phoneticPr fontId="1" type="noConversion"/>
  </si>
  <si>
    <t>學生自繳</t>
    <phoneticPr fontId="1" type="noConversion"/>
  </si>
  <si>
    <t>政府負擔</t>
    <phoneticPr fontId="1" type="noConversion"/>
  </si>
  <si>
    <t>項     目</t>
    <phoneticPr fontId="1" type="noConversion"/>
  </si>
  <si>
    <t>收費標準（元）</t>
    <phoneticPr fontId="1" type="noConversion"/>
  </si>
  <si>
    <t>備                         考</t>
    <phoneticPr fontId="1" type="noConversion"/>
  </si>
  <si>
    <t>高年段</t>
    <phoneticPr fontId="1" type="noConversion"/>
  </si>
  <si>
    <t>中年段</t>
    <phoneticPr fontId="1" type="noConversion"/>
  </si>
  <si>
    <t>低年段</t>
    <phoneticPr fontId="1" type="noConversion"/>
  </si>
  <si>
    <t>簿本費</t>
    <phoneticPr fontId="1" type="noConversion"/>
  </si>
  <si>
    <t>合計</t>
    <phoneticPr fontId="1" type="noConversion"/>
  </si>
  <si>
    <t>幼兒園（班）</t>
    <phoneticPr fontId="1" type="noConversion"/>
  </si>
  <si>
    <t>★</t>
    <phoneticPr fontId="1" type="noConversion"/>
  </si>
  <si>
    <t>★</t>
    <phoneticPr fontId="1" type="noConversion"/>
  </si>
  <si>
    <t>★高年段</t>
    <phoneticPr fontId="1" type="noConversion"/>
  </si>
  <si>
    <t>★中年段</t>
    <phoneticPr fontId="1" type="noConversion"/>
  </si>
  <si>
    <t>★低年段</t>
    <phoneticPr fontId="1" type="noConversion"/>
  </si>
  <si>
    <r>
      <t>1.依國民教育法第五條規定國民中、小學免納學費。
2.雜費包括原列雜費、體育衛生費、圖書費、童軍教育費、工藝（家政）教育實習材料費、輔導活動費、課業費、材料補充費及自然科實驗費。
3.國中雜費自83學年度起由政府補助，各校於年度編列入出預算。
4.本縣國中、小學學生及幼生團保費自87學年度起全額由政府編列預算補助。
5.本縣國中、國小書籍費自89年度起由教育部覈實補助。
6.</t>
    </r>
    <r>
      <rPr>
        <b/>
        <sz val="14"/>
        <rFont val="標楷體"/>
        <family val="4"/>
        <charset val="136"/>
      </rPr>
      <t>國小學生簿本費各校得依年段實際需求增減代收額度</t>
    </r>
    <r>
      <rPr>
        <sz val="14"/>
        <rFont val="標楷體"/>
        <family val="4"/>
        <charset val="136"/>
      </rPr>
      <t>。
7.國小學生活動費自85學年度起由政府補助，各校於年度編列歲入出預算收支。
8.本縣幼兒園（班）幼生自87學年度起，除家長會費外，其餘費用均免繳納，由政府補助，各園（班）於年度編列歲入出預算收支。自101學年度起全面實施3足歲免費入學。
9.本縣國中、小學學生班級費自100學年度起全額由政府編列預算補助。
10.有</t>
    </r>
    <r>
      <rPr>
        <sz val="12"/>
        <rFont val="標楷體"/>
        <family val="4"/>
        <charset val="136"/>
      </rPr>
      <t>★</t>
    </r>
    <r>
      <rPr>
        <sz val="14"/>
        <rFont val="標楷體"/>
        <family val="4"/>
        <charset val="136"/>
      </rPr>
      <t>記號者，表係學生自繳之代收代辦費。</t>
    </r>
    <phoneticPr fontId="1" type="noConversion"/>
  </si>
  <si>
    <t>金門縣國民中、小學暨幼兒園（班）111學年度各項代收代辦費用收費標準</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</si>
</sst>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Red]\(#,##0\)"/>
  </numFmts>
  <fonts count="8">
    <font>
      <sz val="12"/>
      <name val="新細明體"/>
      <family val="1"/>
      <charset val="136"/>
    </font>
    <font>
      <sz val="9"/>
      <name val="新細明體"/>
      <family val="1"/>
      <charset val="136"/>
    </font>
    <font>
      <sz val="16"/>
      <name val="標楷體"/>
      <family val="4"/>
      <charset val="136"/>
    </font>
    <font>
      <sz val="14"/>
      <name val="標楷體"/>
      <family val="4"/>
      <charset val="136"/>
    </font>
    <font>
      <sz val="18"/>
      <name val="標楷體"/>
      <family val="4"/>
      <charset val="136"/>
    </font>
    <font>
      <sz val="8"/>
      <name val="標楷體"/>
      <family val="4"/>
      <charset val="136"/>
    </font>
    <font>
      <b/>
      <sz val="14"/>
      <name val="標楷體"/>
      <family val="4"/>
      <charset val="136"/>
    </font>
    <font>
      <sz val="12"/>
      <name val="標楷體"/>
      <family val="4"/>
      <charset val="136"/>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top/>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right/>
      <top style="thin">
        <color indexed="64"/>
      </top>
      <bottom/>
      <diagonal/>
    </border>
    <border>
      <left style="thin">
        <color indexed="64"/>
      </left>
      <right/>
      <top style="double">
        <color indexed="64"/>
      </top>
      <bottom/>
      <diagonal/>
    </border>
    <border>
      <left style="thin">
        <color indexed="64"/>
      </left>
      <right/>
      <top/>
      <bottom style="double">
        <color indexed="64"/>
      </bottom>
      <diagonal/>
    </border>
  </borders>
  <cellStyleXfs count="1">
    <xf numFmtId="0" fontId="0" fillId="0" borderId="0">
      <alignment vertical="center"/>
    </xf>
  </cellStyleXfs>
  <cellXfs count="78">
    <xf numFmtId="0" fontId="0" fillId="0" borderId="0" xfId="0">
      <alignment vertical="center"/>
    </xf>
    <xf numFmtId="0" fontId="0" fillId="0" borderId="1" xfId="0" applyBorder="1">
      <alignment vertical="center"/>
    </xf>
    <xf numFmtId="3" fontId="0" fillId="0" borderId="1" xfId="0" applyNumberFormat="1" applyBorder="1">
      <alignment vertical="center"/>
    </xf>
    <xf numFmtId="0" fontId="0" fillId="0" borderId="1" xfId="0" applyBorder="1" applyAlignment="1">
      <alignment horizontal="right" vertical="center"/>
    </xf>
    <xf numFmtId="0" fontId="0" fillId="0" borderId="2" xfId="0" applyBorder="1">
      <alignment vertical="center"/>
    </xf>
    <xf numFmtId="0" fontId="2" fillId="0" borderId="3" xfId="0" applyFont="1" applyBorder="1">
      <alignment vertical="center"/>
    </xf>
    <xf numFmtId="0" fontId="2" fillId="0" borderId="4" xfId="0" applyFont="1" applyBorder="1">
      <alignment vertical="center"/>
    </xf>
    <xf numFmtId="0" fontId="0" fillId="0" borderId="5" xfId="0" applyBorder="1">
      <alignment vertical="center"/>
    </xf>
    <xf numFmtId="3" fontId="0" fillId="0" borderId="5" xfId="0" applyNumberFormat="1" applyBorder="1">
      <alignment vertical="center"/>
    </xf>
    <xf numFmtId="0" fontId="0" fillId="0" borderId="5" xfId="0" applyBorder="1" applyAlignment="1">
      <alignment horizontal="right" vertical="center"/>
    </xf>
    <xf numFmtId="0" fontId="0" fillId="0" borderId="6" xfId="0" applyBorder="1">
      <alignment vertical="center"/>
    </xf>
    <xf numFmtId="0" fontId="5" fillId="0" borderId="5" xfId="0" applyFont="1" applyBorder="1">
      <alignment vertical="center"/>
    </xf>
    <xf numFmtId="0" fontId="5" fillId="0" borderId="7" xfId="0" applyFont="1" applyBorder="1">
      <alignment vertical="center"/>
    </xf>
    <xf numFmtId="0" fontId="0" fillId="0" borderId="8" xfId="0" applyBorder="1">
      <alignment vertical="center"/>
    </xf>
    <xf numFmtId="0" fontId="0" fillId="0" borderId="8" xfId="0" applyBorder="1" applyAlignment="1">
      <alignment horizontal="right" vertical="center"/>
    </xf>
    <xf numFmtId="0" fontId="2" fillId="0" borderId="9" xfId="0" applyFont="1" applyBorder="1">
      <alignment vertical="center"/>
    </xf>
    <xf numFmtId="0" fontId="2" fillId="0" borderId="1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2" fillId="0" borderId="15" xfId="0" applyFont="1" applyBorder="1">
      <alignment vertical="center"/>
    </xf>
    <xf numFmtId="0" fontId="2" fillId="0" borderId="16" xfId="0" applyFont="1" applyBorder="1">
      <alignment vertical="center"/>
    </xf>
    <xf numFmtId="0" fontId="0" fillId="0" borderId="4" xfId="0" applyBorder="1">
      <alignment vertical="center"/>
    </xf>
    <xf numFmtId="176" fontId="0" fillId="0" borderId="6" xfId="0" applyNumberFormat="1" applyBorder="1">
      <alignment vertical="center"/>
    </xf>
    <xf numFmtId="0" fontId="0" fillId="0" borderId="5" xfId="0" applyBorder="1" applyAlignment="1">
      <alignment horizontal="left" vertical="center"/>
    </xf>
    <xf numFmtId="0" fontId="7" fillId="0" borderId="5" xfId="0" applyFont="1" applyBorder="1">
      <alignment vertical="center"/>
    </xf>
    <xf numFmtId="0" fontId="7" fillId="0" borderId="3" xfId="0" applyFont="1" applyBorder="1" applyAlignment="1">
      <alignment horizontal="center" vertical="center"/>
    </xf>
    <xf numFmtId="0" fontId="3" fillId="0" borderId="38"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20" xfId="0" applyFont="1" applyBorder="1" applyAlignment="1">
      <alignment horizontal="left" vertical="center" wrapText="1"/>
    </xf>
    <xf numFmtId="0" fontId="3" fillId="0" borderId="0" xfId="0" applyFont="1" applyBorder="1" applyAlignment="1">
      <alignment horizontal="left" vertical="center" wrapText="1"/>
    </xf>
    <xf numFmtId="0" fontId="3" fillId="0" borderId="19" xfId="0" applyFont="1" applyBorder="1" applyAlignment="1">
      <alignment horizontal="left" vertical="center" wrapText="1"/>
    </xf>
    <xf numFmtId="0" fontId="3" fillId="0" borderId="39"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0" fillId="0" borderId="7" xfId="0" applyBorder="1" applyAlignment="1">
      <alignment horizontal="right" vertical="center"/>
    </xf>
    <xf numFmtId="0" fontId="0" fillId="0" borderId="29" xfId="0" applyBorder="1" applyAlignment="1">
      <alignment horizontal="right" vertical="center"/>
    </xf>
    <xf numFmtId="0" fontId="0" fillId="0" borderId="30" xfId="0" applyBorder="1" applyAlignment="1">
      <alignment horizontal="right" vertical="center"/>
    </xf>
    <xf numFmtId="0" fontId="0" fillId="0" borderId="31" xfId="0" applyBorder="1" applyAlignment="1">
      <alignment horizontal="center" vertical="center"/>
    </xf>
    <xf numFmtId="0" fontId="0" fillId="0" borderId="20" xfId="0" applyBorder="1" applyAlignment="1">
      <alignment horizontal="center" vertical="center"/>
    </xf>
    <xf numFmtId="0" fontId="0" fillId="0" borderId="32" xfId="0" applyBorder="1" applyAlignment="1">
      <alignment horizontal="center" vertical="center"/>
    </xf>
    <xf numFmtId="176" fontId="0" fillId="0" borderId="7" xfId="0" applyNumberFormat="1" applyBorder="1" applyAlignment="1">
      <alignment horizontal="right" vertical="center"/>
    </xf>
    <xf numFmtId="176" fontId="0" fillId="0" borderId="29" xfId="0" applyNumberFormat="1" applyBorder="1" applyAlignment="1">
      <alignment horizontal="right" vertical="center"/>
    </xf>
    <xf numFmtId="0" fontId="0" fillId="0" borderId="7"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31" xfId="0" applyFont="1" applyBorder="1" applyAlignment="1">
      <alignment horizontal="center" vertical="center"/>
    </xf>
    <xf numFmtId="0" fontId="2" fillId="0" borderId="7" xfId="0" applyFont="1" applyBorder="1" applyAlignment="1">
      <alignment horizontal="center" vertical="center"/>
    </xf>
    <xf numFmtId="0" fontId="2" fillId="0" borderId="32" xfId="0" applyFont="1" applyBorder="1" applyAlignment="1">
      <alignment horizontal="center" vertical="center"/>
    </xf>
    <xf numFmtId="0" fontId="2" fillId="0" borderId="36" xfId="0" applyFont="1" applyBorder="1" applyAlignment="1">
      <alignment horizontal="center" vertical="center"/>
    </xf>
    <xf numFmtId="0" fontId="2" fillId="0" borderId="30" xfId="0" applyFont="1" applyBorder="1" applyAlignment="1">
      <alignment horizontal="center" vertical="center"/>
    </xf>
    <xf numFmtId="0" fontId="2" fillId="0" borderId="28" xfId="0" applyFont="1" applyBorder="1" applyAlignment="1">
      <alignment horizontal="center" vertical="center"/>
    </xf>
    <xf numFmtId="0" fontId="2" fillId="0" borderId="26" xfId="0" applyFont="1" applyBorder="1" applyAlignment="1">
      <alignment horizontal="center" vertical="center"/>
    </xf>
    <xf numFmtId="176" fontId="0" fillId="0" borderId="30" xfId="0" applyNumberFormat="1" applyBorder="1" applyAlignment="1">
      <alignment horizontal="right" vertical="center"/>
    </xf>
    <xf numFmtId="0" fontId="7" fillId="0" borderId="31" xfId="0" applyFont="1" applyBorder="1" applyAlignment="1">
      <alignment horizontal="center" vertical="center"/>
    </xf>
    <xf numFmtId="0" fontId="7" fillId="0" borderId="20" xfId="0" applyFont="1" applyBorder="1" applyAlignment="1">
      <alignment horizontal="center" vertical="center"/>
    </xf>
    <xf numFmtId="0" fontId="7" fillId="0" borderId="32" xfId="0" applyFont="1"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2" fillId="0" borderId="20" xfId="0" applyFont="1" applyBorder="1" applyAlignment="1">
      <alignment horizontal="center" vertical="center"/>
    </xf>
    <xf numFmtId="177" fontId="0" fillId="0" borderId="7" xfId="0" applyNumberFormat="1" applyBorder="1" applyAlignment="1">
      <alignment horizontal="right" vertical="center"/>
    </xf>
    <xf numFmtId="177" fontId="0" fillId="0" borderId="29" xfId="0" applyNumberFormat="1" applyBorder="1" applyAlignment="1">
      <alignment horizontal="right" vertical="center"/>
    </xf>
    <xf numFmtId="177" fontId="0" fillId="0" borderId="30" xfId="0" applyNumberFormat="1" applyBorder="1" applyAlignment="1">
      <alignment horizontal="right" vertical="center"/>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abSelected="1" workbookViewId="0">
      <selection activeCell="P8" sqref="P8"/>
    </sheetView>
  </sheetViews>
  <sheetFormatPr defaultRowHeight="16.5"/>
  <cols>
    <col min="1" max="1" width="18.75" customWidth="1"/>
    <col min="2" max="2" width="4.375" customWidth="1"/>
    <col min="3" max="3" width="6.875" customWidth="1"/>
    <col min="4" max="5" width="6.75" customWidth="1"/>
    <col min="6" max="6" width="4" customWidth="1"/>
    <col min="7" max="7" width="13" customWidth="1"/>
    <col min="15" max="15" width="5.25" customWidth="1"/>
  </cols>
  <sheetData>
    <row r="1" spans="1:15" ht="30" customHeight="1" thickTop="1" thickBot="1">
      <c r="A1" s="55" t="s">
        <v>28</v>
      </c>
      <c r="B1" s="56"/>
      <c r="C1" s="56"/>
      <c r="D1" s="56"/>
      <c r="E1" s="56"/>
      <c r="F1" s="56"/>
      <c r="G1" s="56"/>
      <c r="H1" s="56"/>
      <c r="I1" s="56"/>
      <c r="J1" s="56"/>
      <c r="K1" s="56"/>
      <c r="L1" s="56"/>
      <c r="M1" s="56"/>
      <c r="N1" s="56"/>
      <c r="O1" s="57"/>
    </row>
    <row r="2" spans="1:15" ht="24" customHeight="1" thickTop="1">
      <c r="A2" s="65" t="s">
        <v>13</v>
      </c>
      <c r="B2" s="62" t="s">
        <v>14</v>
      </c>
      <c r="C2" s="63"/>
      <c r="D2" s="63"/>
      <c r="E2" s="63"/>
      <c r="F2" s="63"/>
      <c r="G2" s="64"/>
      <c r="H2" s="37" t="s">
        <v>15</v>
      </c>
      <c r="I2" s="37"/>
      <c r="J2" s="37"/>
      <c r="K2" s="37"/>
      <c r="L2" s="37"/>
      <c r="M2" s="37"/>
      <c r="N2" s="37"/>
      <c r="O2" s="38"/>
    </row>
    <row r="3" spans="1:15" ht="25.5" customHeight="1" thickBot="1">
      <c r="A3" s="66"/>
      <c r="B3" s="60" t="s">
        <v>0</v>
      </c>
      <c r="C3" s="61"/>
      <c r="D3" s="60" t="s">
        <v>1</v>
      </c>
      <c r="E3" s="61"/>
      <c r="F3" s="58" t="s">
        <v>21</v>
      </c>
      <c r="G3" s="59"/>
      <c r="H3" s="39"/>
      <c r="I3" s="39"/>
      <c r="J3" s="39"/>
      <c r="K3" s="39"/>
      <c r="L3" s="39"/>
      <c r="M3" s="39"/>
      <c r="N3" s="39"/>
      <c r="O3" s="40"/>
    </row>
    <row r="4" spans="1:15" ht="25.5" customHeight="1" thickTop="1">
      <c r="A4" s="15" t="s">
        <v>2</v>
      </c>
      <c r="B4" s="16"/>
      <c r="C4" s="17"/>
      <c r="D4" s="18"/>
      <c r="E4" s="19"/>
      <c r="F4" s="20"/>
      <c r="G4" s="18"/>
      <c r="H4" s="28" t="s">
        <v>27</v>
      </c>
      <c r="I4" s="29"/>
      <c r="J4" s="29"/>
      <c r="K4" s="29"/>
      <c r="L4" s="29"/>
      <c r="M4" s="29"/>
      <c r="N4" s="29"/>
      <c r="O4" s="30"/>
    </row>
    <row r="5" spans="1:15" ht="25.5" customHeight="1">
      <c r="A5" s="21" t="s">
        <v>3</v>
      </c>
      <c r="B5" s="5"/>
      <c r="C5" s="8"/>
      <c r="D5" s="8"/>
      <c r="E5" s="1"/>
      <c r="F5" s="13"/>
      <c r="G5" s="7"/>
      <c r="H5" s="31"/>
      <c r="I5" s="32"/>
      <c r="J5" s="32"/>
      <c r="K5" s="32"/>
      <c r="L5" s="32"/>
      <c r="M5" s="32"/>
      <c r="N5" s="32"/>
      <c r="O5" s="33"/>
    </row>
    <row r="6" spans="1:15" ht="25.5" customHeight="1">
      <c r="A6" s="21" t="s">
        <v>4</v>
      </c>
      <c r="B6" s="5"/>
      <c r="C6" s="7">
        <v>284</v>
      </c>
      <c r="D6" s="7"/>
      <c r="E6" s="7">
        <v>284</v>
      </c>
      <c r="F6" s="13"/>
      <c r="G6" s="7">
        <v>284</v>
      </c>
      <c r="H6" s="31"/>
      <c r="I6" s="32"/>
      <c r="J6" s="32"/>
      <c r="K6" s="32"/>
      <c r="L6" s="32"/>
      <c r="M6" s="32"/>
      <c r="N6" s="32"/>
      <c r="O6" s="33"/>
    </row>
    <row r="7" spans="1:15" ht="25.5" customHeight="1">
      <c r="A7" s="21" t="s">
        <v>5</v>
      </c>
      <c r="B7" s="27" t="s">
        <v>23</v>
      </c>
      <c r="C7" s="9">
        <v>100</v>
      </c>
      <c r="D7" s="27" t="s">
        <v>22</v>
      </c>
      <c r="E7" s="3">
        <v>100</v>
      </c>
      <c r="F7" s="27" t="s">
        <v>22</v>
      </c>
      <c r="G7" s="9">
        <v>100</v>
      </c>
      <c r="H7" s="31"/>
      <c r="I7" s="32"/>
      <c r="J7" s="32"/>
      <c r="K7" s="32"/>
      <c r="L7" s="32"/>
      <c r="M7" s="32"/>
      <c r="N7" s="32"/>
      <c r="O7" s="33"/>
    </row>
    <row r="8" spans="1:15" ht="25.5" customHeight="1">
      <c r="A8" s="21" t="s">
        <v>6</v>
      </c>
      <c r="B8" s="5"/>
      <c r="C8" s="9"/>
      <c r="D8" s="25"/>
      <c r="E8" s="3"/>
      <c r="F8" s="14"/>
      <c r="G8" s="7"/>
      <c r="H8" s="31"/>
      <c r="I8" s="32"/>
      <c r="J8" s="32"/>
      <c r="K8" s="32"/>
      <c r="L8" s="32"/>
      <c r="M8" s="32"/>
      <c r="N8" s="32"/>
      <c r="O8" s="33"/>
    </row>
    <row r="9" spans="1:15" ht="25.5" customHeight="1">
      <c r="A9" s="21" t="s">
        <v>7</v>
      </c>
      <c r="B9" s="5"/>
      <c r="C9" s="8">
        <v>1200</v>
      </c>
      <c r="D9" s="8"/>
      <c r="E9" s="2">
        <v>1000</v>
      </c>
      <c r="F9" s="13"/>
      <c r="G9" s="7"/>
      <c r="H9" s="31"/>
      <c r="I9" s="32"/>
      <c r="J9" s="32"/>
      <c r="K9" s="32"/>
      <c r="L9" s="32"/>
      <c r="M9" s="32"/>
      <c r="N9" s="32"/>
      <c r="O9" s="33"/>
    </row>
    <row r="10" spans="1:15" ht="14.25" customHeight="1">
      <c r="A10" s="41" t="s">
        <v>19</v>
      </c>
      <c r="B10" s="68" t="s">
        <v>22</v>
      </c>
      <c r="C10" s="44">
        <v>179</v>
      </c>
      <c r="D10" s="11" t="s">
        <v>24</v>
      </c>
      <c r="E10" s="1">
        <v>60</v>
      </c>
      <c r="F10" s="71"/>
      <c r="G10" s="52"/>
      <c r="H10" s="31"/>
      <c r="I10" s="32"/>
      <c r="J10" s="32"/>
      <c r="K10" s="32"/>
      <c r="L10" s="32"/>
      <c r="M10" s="32"/>
      <c r="N10" s="32"/>
      <c r="O10" s="33"/>
    </row>
    <row r="11" spans="1:15" ht="14.25" customHeight="1">
      <c r="A11" s="42"/>
      <c r="B11" s="69"/>
      <c r="C11" s="45"/>
      <c r="D11" s="12" t="s">
        <v>25</v>
      </c>
      <c r="E11" s="4">
        <v>60</v>
      </c>
      <c r="F11" s="72"/>
      <c r="G11" s="53"/>
      <c r="H11" s="31"/>
      <c r="I11" s="32"/>
      <c r="J11" s="32"/>
      <c r="K11" s="32"/>
      <c r="L11" s="32"/>
      <c r="M11" s="32"/>
      <c r="N11" s="32"/>
      <c r="O11" s="33"/>
    </row>
    <row r="12" spans="1:15" ht="14.25" customHeight="1">
      <c r="A12" s="43"/>
      <c r="B12" s="70"/>
      <c r="C12" s="46"/>
      <c r="D12" s="12" t="s">
        <v>26</v>
      </c>
      <c r="E12" s="1">
        <v>70</v>
      </c>
      <c r="F12" s="73"/>
      <c r="G12" s="54"/>
      <c r="H12" s="31"/>
      <c r="I12" s="32"/>
      <c r="J12" s="32"/>
      <c r="K12" s="32"/>
      <c r="L12" s="32"/>
      <c r="M12" s="32"/>
      <c r="N12" s="32"/>
      <c r="O12" s="33"/>
    </row>
    <row r="13" spans="1:15" ht="25.5" customHeight="1">
      <c r="A13" s="21" t="s">
        <v>8</v>
      </c>
      <c r="B13" s="5"/>
      <c r="C13" s="7"/>
      <c r="D13" s="7"/>
      <c r="E13" s="1"/>
      <c r="F13" s="13"/>
      <c r="G13" s="7">
        <v>600</v>
      </c>
      <c r="H13" s="31"/>
      <c r="I13" s="32"/>
      <c r="J13" s="32"/>
      <c r="K13" s="32"/>
      <c r="L13" s="32"/>
      <c r="M13" s="32"/>
      <c r="N13" s="32"/>
      <c r="O13" s="33"/>
    </row>
    <row r="14" spans="1:15" ht="25.5" customHeight="1">
      <c r="A14" s="21" t="s">
        <v>9</v>
      </c>
      <c r="B14" s="5"/>
      <c r="C14" s="26"/>
      <c r="D14" s="7"/>
      <c r="E14" s="1"/>
      <c r="F14" s="13"/>
      <c r="G14" s="7">
        <v>900</v>
      </c>
      <c r="H14" s="31"/>
      <c r="I14" s="32"/>
      <c r="J14" s="32"/>
      <c r="K14" s="32"/>
      <c r="L14" s="32"/>
      <c r="M14" s="32"/>
      <c r="N14" s="32"/>
      <c r="O14" s="33"/>
    </row>
    <row r="15" spans="1:15" ht="25.5" customHeight="1">
      <c r="A15" s="21" t="s">
        <v>10</v>
      </c>
      <c r="B15" s="5"/>
      <c r="C15" s="7"/>
      <c r="D15" s="7"/>
      <c r="E15" s="1"/>
      <c r="F15" s="13"/>
      <c r="G15" s="8">
        <v>2730</v>
      </c>
      <c r="H15" s="31"/>
      <c r="I15" s="32"/>
      <c r="J15" s="32"/>
      <c r="K15" s="32"/>
      <c r="L15" s="32"/>
      <c r="M15" s="32"/>
      <c r="N15" s="32"/>
      <c r="O15" s="33"/>
    </row>
    <row r="16" spans="1:15" ht="14.25" customHeight="1">
      <c r="A16" s="41" t="s">
        <v>20</v>
      </c>
      <c r="B16" s="60"/>
      <c r="C16" s="75">
        <f>SUM(C4:C15)</f>
        <v>1763</v>
      </c>
      <c r="D16" s="11" t="s">
        <v>16</v>
      </c>
      <c r="E16" s="2">
        <f>SUM(E4:E10)+E13</f>
        <v>1444</v>
      </c>
      <c r="F16" s="48"/>
      <c r="G16" s="50">
        <f>SUM(G4:G15)</f>
        <v>4614</v>
      </c>
      <c r="H16" s="31"/>
      <c r="I16" s="32"/>
      <c r="J16" s="32"/>
      <c r="K16" s="32"/>
      <c r="L16" s="32"/>
      <c r="M16" s="32"/>
      <c r="N16" s="32"/>
      <c r="O16" s="33"/>
    </row>
    <row r="17" spans="1:15" ht="14.25" customHeight="1">
      <c r="A17" s="42"/>
      <c r="B17" s="74"/>
      <c r="C17" s="76"/>
      <c r="D17" s="12" t="s">
        <v>17</v>
      </c>
      <c r="E17" s="2">
        <f>SUM(E4:E9)+E11+E13</f>
        <v>1444</v>
      </c>
      <c r="F17" s="48"/>
      <c r="G17" s="51"/>
      <c r="H17" s="31"/>
      <c r="I17" s="32"/>
      <c r="J17" s="32"/>
      <c r="K17" s="32"/>
      <c r="L17" s="32"/>
      <c r="M17" s="32"/>
      <c r="N17" s="32"/>
      <c r="O17" s="33"/>
    </row>
    <row r="18" spans="1:15" ht="14.25" customHeight="1">
      <c r="A18" s="43"/>
      <c r="B18" s="62"/>
      <c r="C18" s="77"/>
      <c r="D18" s="12" t="s">
        <v>18</v>
      </c>
      <c r="E18" s="2">
        <f>SUM(E4:E9)+E12+E13</f>
        <v>1454</v>
      </c>
      <c r="F18" s="49"/>
      <c r="G18" s="67"/>
      <c r="H18" s="31"/>
      <c r="I18" s="32"/>
      <c r="J18" s="32"/>
      <c r="K18" s="32"/>
      <c r="L18" s="32"/>
      <c r="M18" s="32"/>
      <c r="N18" s="32"/>
      <c r="O18" s="33"/>
    </row>
    <row r="19" spans="1:15" ht="14.25" customHeight="1">
      <c r="A19" s="41" t="s">
        <v>11</v>
      </c>
      <c r="B19" s="47" t="s">
        <v>22</v>
      </c>
      <c r="C19" s="44">
        <f>SUM(C7+C10)</f>
        <v>279</v>
      </c>
      <c r="D19" s="11" t="s">
        <v>24</v>
      </c>
      <c r="E19" s="2">
        <f>SUM(E7+E10)</f>
        <v>160</v>
      </c>
      <c r="F19" s="47" t="s">
        <v>22</v>
      </c>
      <c r="G19" s="50">
        <f>SUM(G7)</f>
        <v>100</v>
      </c>
      <c r="H19" s="31"/>
      <c r="I19" s="32"/>
      <c r="J19" s="32"/>
      <c r="K19" s="32"/>
      <c r="L19" s="32"/>
      <c r="M19" s="32"/>
      <c r="N19" s="32"/>
      <c r="O19" s="33"/>
    </row>
    <row r="20" spans="1:15" ht="14.25" customHeight="1">
      <c r="A20" s="42"/>
      <c r="B20" s="48"/>
      <c r="C20" s="45"/>
      <c r="D20" s="12" t="s">
        <v>25</v>
      </c>
      <c r="E20" s="4">
        <f>SUM(E7+E11)</f>
        <v>160</v>
      </c>
      <c r="F20" s="48"/>
      <c r="G20" s="51"/>
      <c r="H20" s="31"/>
      <c r="I20" s="32"/>
      <c r="J20" s="32"/>
      <c r="K20" s="32"/>
      <c r="L20" s="32"/>
      <c r="M20" s="32"/>
      <c r="N20" s="32"/>
      <c r="O20" s="33"/>
    </row>
    <row r="21" spans="1:15" ht="14.25" customHeight="1">
      <c r="A21" s="43"/>
      <c r="B21" s="49"/>
      <c r="C21" s="46"/>
      <c r="D21" s="12" t="s">
        <v>26</v>
      </c>
      <c r="E21" s="4">
        <f>SUM(E7+E12)</f>
        <v>170</v>
      </c>
      <c r="F21" s="49"/>
      <c r="G21" s="51"/>
      <c r="H21" s="31"/>
      <c r="I21" s="32"/>
      <c r="J21" s="32"/>
      <c r="K21" s="32"/>
      <c r="L21" s="32"/>
      <c r="M21" s="32"/>
      <c r="N21" s="32"/>
      <c r="O21" s="33"/>
    </row>
    <row r="22" spans="1:15" ht="39" customHeight="1" thickBot="1">
      <c r="A22" s="22" t="s">
        <v>12</v>
      </c>
      <c r="B22" s="6"/>
      <c r="C22" s="24">
        <f>SUM(C16-C19)</f>
        <v>1484</v>
      </c>
      <c r="D22" s="10"/>
      <c r="E22" s="24">
        <f>SUM(E16-E19)</f>
        <v>1284</v>
      </c>
      <c r="F22" s="23"/>
      <c r="G22" s="24">
        <f>SUM(G16-G19)</f>
        <v>4514</v>
      </c>
      <c r="H22" s="34"/>
      <c r="I22" s="35"/>
      <c r="J22" s="35"/>
      <c r="K22" s="35"/>
      <c r="L22" s="35"/>
      <c r="M22" s="35"/>
      <c r="N22" s="35"/>
      <c r="O22" s="36"/>
    </row>
    <row r="23" spans="1:15" ht="17.25" thickTop="1"/>
  </sheetData>
  <mergeCells count="23">
    <mergeCell ref="F16:F18"/>
    <mergeCell ref="A1:O1"/>
    <mergeCell ref="F3:G3"/>
    <mergeCell ref="D3:E3"/>
    <mergeCell ref="B3:C3"/>
    <mergeCell ref="B2:G2"/>
    <mergeCell ref="A2:A3"/>
    <mergeCell ref="H4:O22"/>
    <mergeCell ref="H2:O3"/>
    <mergeCell ref="A19:A21"/>
    <mergeCell ref="C19:C21"/>
    <mergeCell ref="B19:B21"/>
    <mergeCell ref="G19:G21"/>
    <mergeCell ref="F19:F21"/>
    <mergeCell ref="A16:A18"/>
    <mergeCell ref="G10:G12"/>
    <mergeCell ref="A10:A12"/>
    <mergeCell ref="G16:G18"/>
    <mergeCell ref="B10:B12"/>
    <mergeCell ref="C10:C12"/>
    <mergeCell ref="F10:F12"/>
    <mergeCell ref="B16:B18"/>
    <mergeCell ref="C16:C18"/>
  </mergeCells>
  <phoneticPr fontId="1" type="noConversion"/>
  <pageMargins left="0.65" right="0.6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MC SYSTEM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方冠霖</cp:lastModifiedBy>
  <cp:lastPrinted>2018-07-31T00:52:16Z</cp:lastPrinted>
  <dcterms:created xsi:type="dcterms:W3CDTF">2006-08-07T06:05:59Z</dcterms:created>
  <dcterms:modified xsi:type="dcterms:W3CDTF">2022-04-26T02:16:54Z</dcterms:modified>
</cp:coreProperties>
</file>